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rojetos 2025\39 - PARQUE INDUSTRIAL\ORÇAMENTOS\"/>
    </mc:Choice>
  </mc:AlternateContent>
  <xr:revisionPtr revIDLastSave="0" documentId="13_ncr:1_{F4FD6B9A-D94D-4F9C-929F-059116471F1B}" xr6:coauthVersionLast="47" xr6:coauthVersionMax="47" xr10:uidLastSave="{00000000-0000-0000-0000-000000000000}"/>
  <bookViews>
    <workbookView xWindow="30600" yWindow="-120" windowWidth="29040" windowHeight="15720" xr2:uid="{E6093894-1D52-4CC3-A15B-5503A4389FF8}"/>
  </bookViews>
  <sheets>
    <sheet name="Planilha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3" i="1"/>
  <c r="J12" i="1"/>
  <c r="J4" i="1"/>
  <c r="J5" i="1"/>
  <c r="J6" i="1"/>
  <c r="J7" i="1"/>
  <c r="J8" i="1"/>
  <c r="J9" i="1"/>
  <c r="J10" i="1"/>
  <c r="J11" i="1"/>
  <c r="J3" i="1"/>
  <c r="J13" i="1" l="1"/>
  <c r="K13" i="1"/>
</calcChain>
</file>

<file path=xl/sharedStrings.xml><?xml version="1.0" encoding="utf-8"?>
<sst xmlns="http://schemas.openxmlformats.org/spreadsheetml/2006/main" count="41" uniqueCount="24">
  <si>
    <t>ITEM</t>
  </si>
  <si>
    <t>ESPECIFICAÇÃO</t>
  </si>
  <si>
    <t>QUANTIDADE</t>
  </si>
  <si>
    <t>VALORES EM REAIS</t>
  </si>
  <si>
    <t>Projeto Geométrico (perfis longitudinais e transversais das vias)</t>
  </si>
  <si>
    <t>51951,72 m²</t>
  </si>
  <si>
    <t>R$ XXXXXX (XX reais e XXX centavos.</t>
  </si>
  <si>
    <t>Projeto de Terraplenagem (Anexo III)</t>
  </si>
  <si>
    <t>Projeto de Drenagem (Anexo VI)</t>
  </si>
  <si>
    <t>Projeto de Pavimentação (Laudo de ensaio CBR previamente fornecido)</t>
  </si>
  <si>
    <t>Projeto de Gerenciamento de Resíduos Sólidos (PGRCC)</t>
  </si>
  <si>
    <t>01 unidade</t>
  </si>
  <si>
    <t>Projetos Ambientais (RDPA conforme Anexo VIII)</t>
  </si>
  <si>
    <t>Licenças Ambientais (de acordo com a Resolução da SEDEST 50/2022)</t>
  </si>
  <si>
    <t>Modelagem da Informação da Construção (BIM)</t>
  </si>
  <si>
    <t>Memorial Descritivo e Caderno de Encargos</t>
  </si>
  <si>
    <t>Orçamento e Cronograma Físico-Financeiro</t>
  </si>
  <si>
    <t>VALOR TOTAL</t>
  </si>
  <si>
    <t>R$ 409.994,75 (quatrocentos e nove mil, novecentos e noventa e quatro reais e setenta e cinco centavos.</t>
  </si>
  <si>
    <t>Zocco</t>
  </si>
  <si>
    <t>Estel</t>
  </si>
  <si>
    <t>HTC</t>
  </si>
  <si>
    <t>Média</t>
  </si>
  <si>
    <t>Mediana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</si>
</sst>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0000"/>
      <name val="Times New Roman"/>
      <family val="1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Times New Roman"/>
      <family val="1"/>
    </font>
    <font>
      <sz val="11"/>
      <color rgb="FF0070C0"/>
      <name val="Calibri"/>
      <family val="2"/>
      <scheme val="minor"/>
    </font>
    <font>
      <b/>
      <sz val="11"/>
      <color rgb="FFC00000"/>
      <name val="Times New Roman"/>
      <family val="1"/>
    </font>
    <font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justify" vertical="center" wrapText="1"/>
    </xf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4" fontId="0" fillId="0" borderId="0" xfId="1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4" fontId="9" fillId="0" borderId="0" xfId="0" applyNumberFormat="1" applyFont="1" applyAlignment="1">
      <alignment horizontal="center" vertical="center"/>
    </xf>
    <xf numFmtId="44" fontId="11" fillId="0" borderId="0" xfId="0" applyNumberFormat="1" applyFont="1" applyAlignment="1">
      <alignment horizontal="center" vertical="center"/>
    </xf>
    <xf numFmtId="44" fontId="7" fillId="0" borderId="0" xfId="0" applyNumberFormat="1" applyFont="1" applyAlignment="1">
      <alignment horizontal="center" vertical="center"/>
    </xf>
    <xf numFmtId="44" fontId="6" fillId="0" borderId="0" xfId="1" applyFont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EAD3B-B183-4F60-A779-452FBB3457E7}">
  <dimension ref="B1:K14"/>
  <sheetViews>
    <sheetView showGridLines="0" tabSelected="1" workbookViewId="0">
      <selection activeCell="I6" sqref="I6"/>
    </sheetView>
  </sheetViews>
  <sheetFormatPr defaultRowHeight="15" x14ac:dyDescent="0.25"/>
  <cols>
    <col min="2" max="2" width="18.5703125" customWidth="1"/>
    <col min="3" max="5" width="53.140625" customWidth="1"/>
    <col min="7" max="8" width="13.28515625" style="16" bestFit="1" customWidth="1"/>
    <col min="9" max="11" width="14.28515625" style="16" bestFit="1" customWidth="1"/>
  </cols>
  <sheetData>
    <row r="1" spans="2:11" ht="15.75" thickBot="1" x14ac:dyDescent="0.3"/>
    <row r="2" spans="2:11" ht="15.75" thickBot="1" x14ac:dyDescent="0.3">
      <c r="B2" s="1" t="s">
        <v>0</v>
      </c>
      <c r="C2" s="2" t="s">
        <v>1</v>
      </c>
      <c r="D2" s="2" t="s">
        <v>2</v>
      </c>
      <c r="E2" s="2" t="s">
        <v>3</v>
      </c>
      <c r="G2" s="13" t="s">
        <v>19</v>
      </c>
      <c r="H2" s="13" t="s">
        <v>20</v>
      </c>
      <c r="I2" s="13" t="s">
        <v>21</v>
      </c>
      <c r="J2" s="14" t="s">
        <v>22</v>
      </c>
      <c r="K2" s="15" t="s">
        <v>23</v>
      </c>
    </row>
    <row r="3" spans="2:11" ht="29.25" thickBot="1" x14ac:dyDescent="0.3">
      <c r="B3" s="3">
        <v>1</v>
      </c>
      <c r="C3" s="4" t="s">
        <v>4</v>
      </c>
      <c r="D3" s="5" t="s">
        <v>5</v>
      </c>
      <c r="E3" s="6" t="s">
        <v>6</v>
      </c>
      <c r="G3" s="12">
        <v>23378.27</v>
      </c>
      <c r="H3" s="12">
        <v>26550</v>
      </c>
      <c r="I3" s="20">
        <v>200014.12</v>
      </c>
      <c r="J3" s="17">
        <f>AVERAGE(G3:I3)</f>
        <v>83314.13</v>
      </c>
      <c r="K3" s="18">
        <f>MEDIAN(G3:I3)</f>
        <v>26550</v>
      </c>
    </row>
    <row r="4" spans="2:11" ht="15.75" thickBot="1" x14ac:dyDescent="0.3">
      <c r="B4" s="3">
        <v>2</v>
      </c>
      <c r="C4" s="4" t="s">
        <v>7</v>
      </c>
      <c r="D4" s="5" t="s">
        <v>5</v>
      </c>
      <c r="E4" s="6" t="s">
        <v>6</v>
      </c>
      <c r="G4" s="12">
        <v>10909.86</v>
      </c>
      <c r="H4" s="12">
        <v>49500</v>
      </c>
      <c r="I4" s="20">
        <v>168277.2</v>
      </c>
      <c r="J4" s="17">
        <f t="shared" ref="J4:J11" si="0">AVERAGE(G4:I4)</f>
        <v>76229.02</v>
      </c>
      <c r="K4" s="18">
        <f t="shared" ref="K4:K12" si="1">MEDIAN(G4:I4)</f>
        <v>49500</v>
      </c>
    </row>
    <row r="5" spans="2:11" ht="15.75" thickBot="1" x14ac:dyDescent="0.3">
      <c r="B5" s="3">
        <v>3</v>
      </c>
      <c r="C5" s="4" t="s">
        <v>8</v>
      </c>
      <c r="D5" s="5" t="s">
        <v>5</v>
      </c>
      <c r="E5" s="6" t="s">
        <v>6</v>
      </c>
      <c r="G5" s="12">
        <v>16105.03</v>
      </c>
      <c r="H5" s="12">
        <v>45000</v>
      </c>
      <c r="I5" s="12">
        <v>41561.379999999997</v>
      </c>
      <c r="J5" s="17">
        <f t="shared" si="0"/>
        <v>34222.136666666665</v>
      </c>
      <c r="K5" s="18">
        <f t="shared" si="1"/>
        <v>41561.379999999997</v>
      </c>
    </row>
    <row r="6" spans="2:11" ht="29.25" thickBot="1" x14ac:dyDescent="0.3">
      <c r="B6" s="3">
        <v>4</v>
      </c>
      <c r="C6" s="4" t="s">
        <v>9</v>
      </c>
      <c r="D6" s="5" t="s">
        <v>5</v>
      </c>
      <c r="E6" s="6" t="s">
        <v>6</v>
      </c>
      <c r="G6" s="12">
        <v>14546.48</v>
      </c>
      <c r="H6" s="12">
        <v>21000</v>
      </c>
      <c r="I6" s="20">
        <v>181831.02</v>
      </c>
      <c r="J6" s="17">
        <f t="shared" si="0"/>
        <v>72459.166666666672</v>
      </c>
      <c r="K6" s="18">
        <f t="shared" si="1"/>
        <v>21000</v>
      </c>
    </row>
    <row r="7" spans="2:11" ht="29.25" thickBot="1" x14ac:dyDescent="0.3">
      <c r="B7" s="3">
        <v>5</v>
      </c>
      <c r="C7" s="4" t="s">
        <v>10</v>
      </c>
      <c r="D7" s="5" t="s">
        <v>11</v>
      </c>
      <c r="E7" s="6" t="s">
        <v>6</v>
      </c>
      <c r="G7" s="12">
        <v>22650</v>
      </c>
      <c r="H7" s="12">
        <v>12000</v>
      </c>
      <c r="I7" s="12">
        <v>15000</v>
      </c>
      <c r="J7" s="17">
        <f t="shared" si="0"/>
        <v>16550</v>
      </c>
      <c r="K7" s="18">
        <f t="shared" si="1"/>
        <v>15000</v>
      </c>
    </row>
    <row r="8" spans="2:11" ht="15.75" thickBot="1" x14ac:dyDescent="0.3">
      <c r="B8" s="3">
        <v>6</v>
      </c>
      <c r="C8" s="4" t="s">
        <v>12</v>
      </c>
      <c r="D8" s="5" t="s">
        <v>11</v>
      </c>
      <c r="E8" s="6" t="s">
        <v>6</v>
      </c>
      <c r="G8" s="12">
        <v>37750</v>
      </c>
      <c r="H8" s="12">
        <v>85000</v>
      </c>
      <c r="I8" s="12">
        <v>50000</v>
      </c>
      <c r="J8" s="17">
        <f t="shared" si="0"/>
        <v>57583.333333333336</v>
      </c>
      <c r="K8" s="18">
        <f t="shared" si="1"/>
        <v>50000</v>
      </c>
    </row>
    <row r="9" spans="2:11" ht="29.25" thickBot="1" x14ac:dyDescent="0.3">
      <c r="B9" s="3">
        <v>7</v>
      </c>
      <c r="C9" s="4" t="s">
        <v>13</v>
      </c>
      <c r="D9" s="5" t="s">
        <v>11</v>
      </c>
      <c r="E9" s="6" t="s">
        <v>6</v>
      </c>
      <c r="G9" s="12">
        <v>15100</v>
      </c>
      <c r="H9" s="12">
        <v>85000</v>
      </c>
      <c r="I9" s="12">
        <v>60000</v>
      </c>
      <c r="J9" s="17">
        <f t="shared" si="0"/>
        <v>53366.666666666664</v>
      </c>
      <c r="K9" s="18">
        <f t="shared" si="1"/>
        <v>60000</v>
      </c>
    </row>
    <row r="10" spans="2:11" ht="15.75" thickBot="1" x14ac:dyDescent="0.3">
      <c r="B10" s="3">
        <v>8</v>
      </c>
      <c r="C10" s="4" t="s">
        <v>14</v>
      </c>
      <c r="D10" s="5" t="s">
        <v>11</v>
      </c>
      <c r="E10" s="6" t="s">
        <v>6</v>
      </c>
      <c r="G10" s="12">
        <v>18120</v>
      </c>
      <c r="H10" s="12">
        <v>30000</v>
      </c>
      <c r="I10" s="12">
        <v>25900</v>
      </c>
      <c r="J10" s="17">
        <f t="shared" si="0"/>
        <v>24673.333333333332</v>
      </c>
      <c r="K10" s="18">
        <f t="shared" si="1"/>
        <v>25900</v>
      </c>
    </row>
    <row r="11" spans="2:11" ht="15.75" thickBot="1" x14ac:dyDescent="0.3">
      <c r="B11" s="3">
        <v>9</v>
      </c>
      <c r="C11" s="4" t="s">
        <v>15</v>
      </c>
      <c r="D11" s="5" t="s">
        <v>11</v>
      </c>
      <c r="E11" s="6" t="s">
        <v>6</v>
      </c>
      <c r="G11" s="12">
        <v>9815</v>
      </c>
      <c r="H11" s="12">
        <v>15000</v>
      </c>
      <c r="I11" s="12">
        <v>33655.440000000002</v>
      </c>
      <c r="J11" s="17">
        <f t="shared" si="0"/>
        <v>19490.146666666667</v>
      </c>
      <c r="K11" s="18">
        <f t="shared" si="1"/>
        <v>15000</v>
      </c>
    </row>
    <row r="12" spans="2:11" ht="15.75" thickBot="1" x14ac:dyDescent="0.3">
      <c r="B12" s="3">
        <v>10</v>
      </c>
      <c r="C12" s="4" t="s">
        <v>16</v>
      </c>
      <c r="D12" s="5" t="s">
        <v>11</v>
      </c>
      <c r="E12" s="6" t="s">
        <v>6</v>
      </c>
      <c r="G12" s="12">
        <v>9815</v>
      </c>
      <c r="H12" s="12">
        <v>15000</v>
      </c>
      <c r="I12" s="12">
        <v>33655.440000000002</v>
      </c>
      <c r="J12" s="17">
        <f>AVERAGE(G12:I12)</f>
        <v>19490.146666666667</v>
      </c>
      <c r="K12" s="18">
        <f t="shared" si="1"/>
        <v>15000</v>
      </c>
    </row>
    <row r="13" spans="2:11" ht="29.25" thickBot="1" x14ac:dyDescent="0.3">
      <c r="B13" s="9" t="s">
        <v>17</v>
      </c>
      <c r="C13" s="10"/>
      <c r="D13" s="11"/>
      <c r="E13" s="7" t="s">
        <v>18</v>
      </c>
      <c r="G13" s="12"/>
      <c r="H13" s="12"/>
      <c r="I13" s="12"/>
      <c r="J13" s="19">
        <f>SUM(J3:J12)</f>
        <v>457378.08</v>
      </c>
      <c r="K13" s="19">
        <f>SUM(K3:K12)</f>
        <v>319511.38</v>
      </c>
    </row>
    <row r="14" spans="2:11" ht="15.75" x14ac:dyDescent="0.25">
      <c r="B14" s="8"/>
    </row>
  </sheetData>
  <mergeCells count="1">
    <mergeCell ref="B13:D13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Leonardo Rossato</cp:lastModifiedBy>
  <dcterms:created xsi:type="dcterms:W3CDTF">2025-08-20T14:12:59Z</dcterms:created>
  <dcterms:modified xsi:type="dcterms:W3CDTF">2025-08-22T13:09:16Z</dcterms:modified>
</cp:coreProperties>
</file>